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DCOL\SDNS service de documentation numérique et du signalement\RESSOURCES ACQUISES\Informs\Documentation éditeur\"/>
    </mc:Choice>
  </mc:AlternateContent>
  <xr:revisionPtr revIDLastSave="0" documentId="13_ncr:1_{7F1F9BA4-029D-440F-B3EE-6C12D6247722}" xr6:coauthVersionLast="47" xr6:coauthVersionMax="47" xr10:uidLastSave="{00000000-0000-0000-0000-000000000000}"/>
  <bookViews>
    <workbookView xWindow="-28920" yWindow="-120" windowWidth="29040" windowHeight="15840" xr2:uid="{ECC4C521-5C5E-459F-BC5D-B8F795E6B2F0}"/>
  </bookViews>
  <sheets>
    <sheet name="2024" sheetId="1" r:id="rId1"/>
    <sheet name="Archive - (KBA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4" i="1" l="1"/>
  <c r="H5" i="1"/>
  <c r="H6" i="1"/>
  <c r="H7" i="1"/>
  <c r="H8" i="1"/>
  <c r="H9" i="1"/>
  <c r="H10" i="1"/>
  <c r="H11" i="1"/>
  <c r="H12" i="1"/>
  <c r="H13" i="1"/>
  <c r="H14" i="1"/>
  <c r="H15" i="1"/>
  <c r="H16" i="1"/>
  <c r="H17" i="1"/>
  <c r="H18"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Fink</author>
  </authors>
  <commentList>
    <comment ref="E11" authorId="0" shapeId="0" xr:uid="{14E1CA95-99F8-4BA7-A2DA-FFE8D33F0413}">
      <text>
        <r>
          <rPr>
            <b/>
            <sz val="10"/>
            <color indexed="81"/>
            <rFont val="Tahoma"/>
            <family val="2"/>
          </rPr>
          <t>Tom Fink:</t>
        </r>
        <r>
          <rPr>
            <sz val="9"/>
            <color indexed="81"/>
            <rFont val="Tahoma"/>
            <family val="2"/>
          </rPr>
          <t xml:space="preserve">
</t>
        </r>
        <r>
          <rPr>
            <sz val="10"/>
            <color indexed="81"/>
            <rFont val="Tahoma"/>
            <family val="2"/>
          </rPr>
          <t>increase from 4 issues (quarterly) to 6 issues (bimonthly)</t>
        </r>
      </text>
    </comment>
  </commentList>
</comments>
</file>

<file path=xl/sharedStrings.xml><?xml version="1.0" encoding="utf-8"?>
<sst xmlns="http://schemas.openxmlformats.org/spreadsheetml/2006/main" count="369" uniqueCount="199">
  <si>
    <t>Category</t>
  </si>
  <si>
    <t>Volume</t>
  </si>
  <si>
    <t>Issues</t>
  </si>
  <si>
    <t>Frequency</t>
  </si>
  <si>
    <t>Status</t>
  </si>
  <si>
    <t>p-ISSN</t>
  </si>
  <si>
    <t>e-ISSN</t>
  </si>
  <si>
    <t>URL</t>
  </si>
  <si>
    <t xml:space="preserve">Peer-Reviewed </t>
  </si>
  <si>
    <t>RSS</t>
  </si>
  <si>
    <t>Description</t>
  </si>
  <si>
    <t>Subject</t>
  </si>
  <si>
    <t>Language</t>
  </si>
  <si>
    <t>Avg Pages/Issue</t>
  </si>
  <si>
    <t xml:space="preserve"> Decision Analysis</t>
  </si>
  <si>
    <t>Journal</t>
  </si>
  <si>
    <t>Quarterly</t>
  </si>
  <si>
    <t>v1/2004</t>
  </si>
  <si>
    <t>Active</t>
  </si>
  <si>
    <t>1545-8490</t>
  </si>
  <si>
    <t>1545-8504</t>
  </si>
  <si>
    <t>http://pubsonline.informs.org/journal/deca</t>
  </si>
  <si>
    <t>yes</t>
  </si>
  <si>
    <t>http://pubsonline.informs.org/action/showFeed?type=etoc&amp;feed=rss&amp;jc=deca</t>
  </si>
  <si>
    <t>Bayesian Simulation; Behavioral Economics &amp; Decision Theory; Risk &amp; Consumer Analysis; Creative Problem Structuring; Decision Analysis &amp; Theory; Experimental Economics; Game Theory; Group &amp; Value-Focused Decisions; Intertemporal &amp; Multiattribute Decisions; Neuroeconomics; Operational Decision Making; Probability Elicitation &amp; Scoring Rules</t>
  </si>
  <si>
    <t>English</t>
  </si>
  <si>
    <t xml:space="preserve"> Information Systems Research</t>
  </si>
  <si>
    <t>v9/1998</t>
  </si>
  <si>
    <t>1047-7047</t>
  </si>
  <si>
    <t>1526-5536</t>
  </si>
  <si>
    <t>http://pubsonline.informs.org/journal/isre</t>
  </si>
  <si>
    <t>http://pubsonline.informs.org/action/showFeed?type=etoc&amp;feed=rss&amp;jc=isre</t>
  </si>
  <si>
    <t>Computer-Mediated Communications; Data Communications; Decision Support Systems; Electronic Commerce &amp; E-Learning; IT &amp; Network Economics; Knowledge Management; Outsourcing; Software Development Methodologies; Systems Design &amp; Implementation; Workflow &amp; Process Management</t>
  </si>
  <si>
    <t>Bimonthly</t>
  </si>
  <si>
    <t>v28/1998</t>
  </si>
  <si>
    <t>http://pubsonline.informs.org/journal/inte</t>
  </si>
  <si>
    <t>http://pubsonline.informs.org/action/showFeed?type=etoc&amp;feed=rss&amp;jc=inte</t>
  </si>
  <si>
    <t>Education; Finance; Management Science; Marketing; Management Information Systems; Operations Management &amp; Research; Public Sector; Quality; Strategy; Supply Chain Management</t>
  </si>
  <si>
    <t xml:space="preserve"> INFORMS Journal on Computing</t>
  </si>
  <si>
    <t>v10/1998</t>
  </si>
  <si>
    <t>1091-9856</t>
  </si>
  <si>
    <t>1526-5528</t>
  </si>
  <si>
    <t>http://pubsonline.informs.org/journal/ijoc</t>
  </si>
  <si>
    <t>http://pubsonline.informs.org/action/showFeed?type=etoc&amp;feed=rss&amp;jc=ijoc</t>
  </si>
  <si>
    <t>Computational Biology &amp; Medical Applications; Computational Probability &amp; Analysis; Constraint Programming &amp; Optimization; Design &amp; Analysis of Algorithms; Heuristic Search &amp; Learning; Knowledge &amp; Data Management; Modeling: Methods and Analysis; Simulation; Telecommunications &amp; Electronic Commerce</t>
  </si>
  <si>
    <t>INFORMS Journal on Optimization</t>
  </si>
  <si>
    <t>v1/2019</t>
  </si>
  <si>
    <t>2575-1484</t>
  </si>
  <si>
    <t>2575-1492</t>
  </si>
  <si>
    <t>http://pubsonline.informs.org/journal/ijoo</t>
  </si>
  <si>
    <t xml:space="preserve"> INFORMS Transactions on Education</t>
  </si>
  <si>
    <t>3x / year</t>
  </si>
  <si>
    <t>v1/2000</t>
  </si>
  <si>
    <t>1532-0545</t>
  </si>
  <si>
    <t>http://pubsonline.informs.org/journal/ited</t>
  </si>
  <si>
    <t>http://pubsonline.informs.org/action/showFeed?type=etoc&amp;feed=rss&amp;jc=ited</t>
  </si>
  <si>
    <t>Teaching of OR/MS Cases; Impact of New Technologies; New Methods of Assessment on OR/MS Education; Spreadsheet Applications; Review &amp; Opinion Articles; Resource Reviews</t>
  </si>
  <si>
    <t xml:space="preserve"> Management Science</t>
  </si>
  <si>
    <t>Monthly</t>
  </si>
  <si>
    <t>v44/1998</t>
  </si>
  <si>
    <t>0025-1909</t>
  </si>
  <si>
    <t>1526-5501</t>
  </si>
  <si>
    <t>http://pubsonline.informs.org/journal/mnsc</t>
  </si>
  <si>
    <t>http://pubsonline.informs.org/action/showFeed?type=etoc&amp;feed=rss&amp;jc=mnsc</t>
  </si>
  <si>
    <t>Business Strategy; Decision Analysis; Entrepreneurship; Operations; Optimization and Modeling; Product Development; Simulation; Social Networks; Stochastic Models; Supply Chain Management</t>
  </si>
  <si>
    <t xml:space="preserve"> M&amp;SOM</t>
  </si>
  <si>
    <t>v1/1999</t>
  </si>
  <si>
    <t>1523-4614</t>
  </si>
  <si>
    <t>1526-5498</t>
  </si>
  <si>
    <t>http://pubsonline.informs.org/journal/msom</t>
  </si>
  <si>
    <t>http://pubsonline.informs.org/action/showFeed?type=etoc&amp;feed=rss&amp;jc=msom</t>
  </si>
  <si>
    <t>Control and Improvement; Operational Decision Making; Operations Management; Operations Strategy; Process Design; Supply Chain Coordination</t>
  </si>
  <si>
    <t xml:space="preserve"> Marketing Science</t>
  </si>
  <si>
    <t>v17/1998</t>
  </si>
  <si>
    <t>0732-2399</t>
  </si>
  <si>
    <t>1526-548X</t>
  </si>
  <si>
    <t>http://pubsonline.informs.org/journal/mksc</t>
  </si>
  <si>
    <t>http://pubsonline.informs.org/action/showFeed?type=etoc&amp;feed=rss&amp;jc=mksc</t>
  </si>
  <si>
    <t>Advertising; Buyer Behavior; Channels; Competitive Strategy; Forecasting; New Product Development; Pricing and Promotions; Sales Force Management; Segmentation; Targetability</t>
  </si>
  <si>
    <t xml:space="preserve"> Mathematics of Operations Research</t>
  </si>
  <si>
    <t>v23/1998</t>
  </si>
  <si>
    <t>0364-765X</t>
  </si>
  <si>
    <t>1526-5471</t>
  </si>
  <si>
    <t>http://pubsonline.informs.org/journal/moor</t>
  </si>
  <si>
    <t>http://pubsonline.informs.org/action/showFeed?type=etoc&amp;feed=rss&amp;jc=moor</t>
  </si>
  <si>
    <t>Continuous Optimization; Discrete Optimization; Game Theory; Machine Learning; Mathematical Programming; Operations Research; Simulation Methodology; Stochastic Models</t>
  </si>
  <si>
    <t xml:space="preserve"> Operations Research</t>
  </si>
  <si>
    <t>v46/1998</t>
  </si>
  <si>
    <t>0030-364X</t>
  </si>
  <si>
    <t>1526-5463</t>
  </si>
  <si>
    <t>http://pubsonline.informs.org/journal/opre</t>
  </si>
  <si>
    <t>http://pubsonline.informs.org/action/showFeed?type=etoc&amp;feed=rss&amp;jc=opre</t>
  </si>
  <si>
    <t>Computing &amp; IT; Decision Analysis; Environment &amp; Energy; Marketing Science; Military &amp; Homeland Security; Optimization; Policy Modeling; Public Sector O.R.; Revenue Management; Simulation &amp; Stochastic Models; Supply Chain &amp; Transportation; Telecommunications &amp; Networking</t>
  </si>
  <si>
    <t xml:space="preserve"> Organization Science</t>
  </si>
  <si>
    <t>1047-7039</t>
  </si>
  <si>
    <t>1526-5455</t>
  </si>
  <si>
    <t>http://pubsonline.informs.org/journal/orsc</t>
  </si>
  <si>
    <t>http://pubsonline.informs.org/action/showFeed?type=etoc&amp;feed=rss&amp;jc=orsc</t>
  </si>
  <si>
    <t>Artificial Intelligence; Communication Theory; Economics; Information Science; Organization Theory; Political Science; Psychology &amp; Sociology; Strategic Management; Systems Theory</t>
  </si>
  <si>
    <t xml:space="preserve"> Service Science</t>
  </si>
  <si>
    <t>v1/2009</t>
  </si>
  <si>
    <t>2164-3970</t>
  </si>
  <si>
    <t>http://pubsonline.informs.org/journal/serv</t>
  </si>
  <si>
    <t>http://pubsonline.informs.org/action/showFeed?type=etoc&amp;feed=rss&amp;jc=serv</t>
  </si>
  <si>
    <t>Service Management, Operations, Engineering, Economics, Design, and Marketing; Service System Analysis and Computational Simulation; Service Theories and Research Methods; Case Studies and Application Areas, such as healthcare, energy, finance, information technology, logistics, and public services.</t>
  </si>
  <si>
    <t>Stochastic Systems</t>
  </si>
  <si>
    <t>v1/2011</t>
  </si>
  <si>
    <t>1946-5238</t>
  </si>
  <si>
    <t>http://pubsonline.informs.org/journal/stsy</t>
  </si>
  <si>
    <t xml:space="preserve"> Strategy Science</t>
  </si>
  <si>
    <t>v1/2016</t>
  </si>
  <si>
    <t>2333-2050</t>
  </si>
  <si>
    <t>2333-2077</t>
  </si>
  <si>
    <t>http://pubsonline.informs.org/journal/stsc</t>
  </si>
  <si>
    <t>http://pubsonline.informs.org/action/showFeed?type=etoc&amp;feed=rss&amp;jc=stsc</t>
  </si>
  <si>
    <t>Industry Dynamics; Strategic Positioning; Corporate Strategy Technology; Technology Strategy; Alliances and Interorganizational Relations; Organizational Adaptation</t>
  </si>
  <si>
    <t xml:space="preserve"> Transportation Science</t>
  </si>
  <si>
    <t>v32/1998</t>
  </si>
  <si>
    <t>0041-1655</t>
  </si>
  <si>
    <t>1526-5447</t>
  </si>
  <si>
    <t>http://pubsonline.informs.org/journal/trsc</t>
  </si>
  <si>
    <t>http://pubsonline.informs.org/action/showFeed?type=etoc&amp;feed=rss&amp;jc=trsc</t>
  </si>
  <si>
    <t>Bidding Systems; Fleet Management; Inventory Routing; Logistics; Risk Pooling; Transportation Planning &amp; Systems; Transportation Systems Design; Vehicle Routing; Waiting Strategies</t>
  </si>
  <si>
    <t>Book Series</t>
  </si>
  <si>
    <t>Annual</t>
  </si>
  <si>
    <t>v1/2005</t>
  </si>
  <si>
    <t>http://pubsonline.informs.org/series/educ</t>
  </si>
  <si>
    <t>Package / Collection</t>
  </si>
  <si>
    <t>Various</t>
  </si>
  <si>
    <t xml:space="preserve"> OR/MS Today</t>
  </si>
  <si>
    <t>Magazine</t>
  </si>
  <si>
    <t>Remote Access / Multi-site Access Fee (1-4 journals)</t>
  </si>
  <si>
    <t>Special Services</t>
  </si>
  <si>
    <t>Remote Access / Multi-site Access Fee (5+ journals)</t>
  </si>
  <si>
    <t>v/1/2021</t>
  </si>
  <si>
    <t>http://pubsonline.informs.org/journal/ijds</t>
  </si>
  <si>
    <t>ABS</t>
  </si>
  <si>
    <t>Field</t>
  </si>
  <si>
    <t>SSCI - MANAGEMENT</t>
  </si>
  <si>
    <t>OPERATIONS RESEARCH &amp; MANAGEMENT SCIENCE</t>
  </si>
  <si>
    <t>4*</t>
  </si>
  <si>
    <t>INFORMATION MANAGEMENT</t>
  </si>
  <si>
    <t>SCIE - OPERATIONS RESEARCH &amp; MANAGEMENT SCIENCE</t>
  </si>
  <si>
    <t>OPERATIONS &amp; TECHNOLOGY MANAGEMENT</t>
  </si>
  <si>
    <t>SSCI - BUSINESS</t>
  </si>
  <si>
    <t>MARKETING</t>
  </si>
  <si>
    <t>ORGANISATION STUDIES</t>
  </si>
  <si>
    <t>convex optimization (including linear optimization); general purpose nonlinear optimization; discrete optimization (combinatorial, integer, mixed integer optimization); optimization under uncertainty (dynamic programming, stochastic programming, robust optimization, simulation-based optimization); infinite dimensional optimization; and online optimization.</t>
  </si>
  <si>
    <t>2694-4022</t>
  </si>
  <si>
    <t>2694-4030</t>
  </si>
  <si>
    <t>2644-0865</t>
  </si>
  <si>
    <t>2644-0873</t>
  </si>
  <si>
    <r>
      <t>Decision Analysis is</t>
    </r>
    <r>
      <rPr>
        <sz val="11"/>
        <color theme="1"/>
        <rFont val="Roboto"/>
      </rPr>
      <t xml:space="preserve"> a quarterly journal dedicated to advancing the theory, application, and teaching of all aspects of decision analysis. The primary focus of the journal is to develop and study operational decision-making methods, drawing on all aspects of decision theory and decision analysis, with the ultimate objective of providing practical guidance for decision makers. As such, the journal aims to bridge the theory and practice of decision analysis, facilitating communication and the exchange of knowledge among decision analysts in academia, business, industry, and government.</t>
    </r>
  </si>
  <si>
    <r>
      <t xml:space="preserve"> Information Systems Research (ISR) </t>
    </r>
    <r>
      <rPr>
        <sz val="11"/>
        <color theme="1"/>
        <rFont val="Roboto"/>
      </rPr>
      <t>is a leading international journal of theory, research, and intellectual development, focused on information systems in organizations, institutions, the economy, and society. It is dedicated to furthering knowledge in the productive application of information technologies to human organizations and their management and, more broadly, to improved economic and social welfare.</t>
    </r>
  </si>
  <si>
    <r>
      <t xml:space="preserve">Interfaces, </t>
    </r>
    <r>
      <rPr>
        <sz val="11"/>
        <color theme="1"/>
        <rFont val="Roboto"/>
      </rPr>
      <t>a bimonthly journal of INFORMS, is dedicated to improving the practical application of OR/MS to decisions and policies in today's organizations and industries. Learn how to overcome the difficulties and issues encountered in applying operations research and management science to real-life situations. Each article provides details of the completed application, along with the results and impact on the organization. Interfaces is essential reading for analysts, engineers, project managers, consultants, students, researchers, and educators.</t>
    </r>
  </si>
  <si>
    <r>
      <t xml:space="preserve">INFORMS Journal on Computing, </t>
    </r>
    <r>
      <rPr>
        <sz val="11"/>
        <color theme="1"/>
        <rFont val="Roboto"/>
      </rPr>
      <t>published quarterly, contains a wide range of papers on the broad intersection of O.R. and computing. In addition to research articles, there are special papers in a variety of formats, including feature articles on timely topics, expository and state-of-the-art reviews, and research perspectives. Specific areas of interest include: computational probability and analysis; design and analysis of algorithms; heuristic search and learning; high-performance computation; knowledge and data management; logic, optimization, and constraint programming; modeling: methods and analysis; simulation; and telecommunications and electronic commerce.</t>
    </r>
  </si>
  <si>
    <r>
      <rPr>
        <sz val="11"/>
        <color theme="1"/>
        <rFont val="Roboto"/>
      </rPr>
      <t xml:space="preserve">The </t>
    </r>
    <r>
      <rPr>
        <i/>
        <sz val="11"/>
        <color theme="1"/>
        <rFont val="Roboto"/>
      </rPr>
      <t>INFORMS Journal on Data Science (IJDS)</t>
    </r>
    <r>
      <rPr>
        <sz val="11"/>
        <color theme="1"/>
        <rFont val="Roboto"/>
      </rPr>
      <t xml:space="preserve"> is a peer-reviewed journal, aiming to publish top innovative and potentially impactful data science methodologies contributing to decision making in business, management, and industry. By curating and publishing state-of-the-art generalizable knowledge, IJDS provides a dedicated focal pointfor important data science research in sociotechnical aspects of business, engineering, management, and industry, to benefit the scientific community, industry, and society at large. IJDS strives to create an outlet that is aligned with data science authors’ and readers’ expectations in terms of focus, style, and language</t>
    </r>
  </si>
  <si>
    <r>
      <rPr>
        <i/>
        <sz val="11"/>
        <color theme="1"/>
        <rFont val="Roboto"/>
      </rPr>
      <t>INFORMS Journal on Optimization (IJO)</t>
    </r>
    <r>
      <rPr>
        <sz val="11"/>
        <color theme="1"/>
        <rFont val="Roboto"/>
      </rPr>
      <t xml:space="preserve"> includes the following new areas: data-driven optimization; optimization methods in machine learning; and exciting real-world applications of optimization. In addition, the journal will publish papers in more traditional areas of optimization. Especially welcomed are contributions studying new and significant applications. A nonexclusive list of application areas the journal covers is: healthcare; inventory and supply chain management; logistics; revenue management and pricing; energy; the Internet; interfaces with computer science; and finance.</t>
    </r>
  </si>
  <si>
    <r>
      <t>INFORMS Transactions on Education</t>
    </r>
    <r>
      <rPr>
        <sz val="11"/>
        <color theme="1"/>
        <rFont val="Roboto"/>
      </rPr>
      <t xml:space="preserve"> (</t>
    </r>
    <r>
      <rPr>
        <i/>
        <sz val="11"/>
        <color theme="1"/>
        <rFont val="Roboto"/>
      </rPr>
      <t>ITE</t>
    </r>
    <r>
      <rPr>
        <sz val="11"/>
        <color theme="1"/>
        <rFont val="Roboto"/>
      </rPr>
      <t xml:space="preserve">) is a peer-reviewed, open-access journal with the mission of advancing operations research, management science, and analytics education at all levels worldwide. </t>
    </r>
    <r>
      <rPr>
        <i/>
        <sz val="11"/>
        <color theme="1"/>
        <rFont val="Roboto"/>
      </rPr>
      <t>ITE</t>
    </r>
    <r>
      <rPr>
        <sz val="11"/>
        <color theme="1"/>
        <rFont val="Roboto"/>
      </rPr>
      <t xml:space="preserve"> fulfills its mission by encouraging creation and facilitating dissemination of classroom-tested pedagogical approaches, case studies, games, puzzles, software, data sets, and other educational materials.</t>
    </r>
  </si>
  <si>
    <r>
      <t>Management Science</t>
    </r>
    <r>
      <rPr>
        <sz val="11"/>
        <color theme="1"/>
        <rFont val="Roboto"/>
      </rPr>
      <t>, published monthly, is a scholarly journal published to scientifically address the problems, interests, and concerns of managers. The journal promotes the science of managing private and public sector enterprises through publication of theoretical, computational, and empirical research that draws on a wide range of management subdisciplines, including accounting, business strategy, decision analysis, finance, information systems, marketing, operations management, operations research, organizational behavior, and product/technology management</t>
    </r>
  </si>
  <si>
    <r>
      <t>Manufacturing &amp; Service Operations Management (M&amp;SOM)</t>
    </r>
    <r>
      <rPr>
        <sz val="11"/>
        <color theme="1"/>
        <rFont val="Roboto"/>
      </rPr>
      <t xml:space="preserve">, published quarterly, is the premier journal of the operations management (OM) research community. </t>
    </r>
    <r>
      <rPr>
        <i/>
        <sz val="11"/>
        <color theme="1"/>
        <rFont val="Roboto"/>
      </rPr>
      <t>M&amp;SOM</t>
    </r>
    <r>
      <rPr>
        <sz val="11"/>
        <color theme="1"/>
        <rFont val="Roboto"/>
      </rPr>
      <t xml:space="preserve"> presents state-of-the-art research of interest to both academic and industry researchers and practitioners working at the interface of research and implementation. The journal publishes a wide range of research related to the production of goods and services, including: process design, control, and improvement; operational decision making and planning; supply chain coordination; operations strategy and economics; technology management; productivity and quality management; product development; cross-functional coordination; and practice-based research.</t>
    </r>
  </si>
  <si>
    <r>
      <t>Marketing Science</t>
    </r>
    <r>
      <rPr>
        <sz val="11"/>
        <color theme="1"/>
        <rFont val="Roboto"/>
      </rPr>
      <t>, published bimonthly by INFORMS, focuses on articles that answer important research questions in marketing. Researchers employ a rigorous mathematical modeling approach aimed at improving the actions of marketing decision makers, offering a deeper understanding of marketing phenomena. </t>
    </r>
    <r>
      <rPr>
        <i/>
        <sz val="11"/>
        <color theme="1"/>
        <rFont val="Roboto"/>
      </rPr>
      <t>Marketing Science </t>
    </r>
    <r>
      <rPr>
        <sz val="11"/>
        <color theme="1"/>
        <rFont val="Roboto"/>
      </rPr>
      <t>articles report significant findings and methodological advances related to many marketing topics, including pricing, new products, channels, promotions, salesforce management, buyer behavior, product lines, forecasting, advertising, competitive strategy, services marketing, targetability, and segmentation.</t>
    </r>
  </si>
  <si>
    <r>
      <t>Mathematics of Operations Research</t>
    </r>
    <r>
      <rPr>
        <sz val="11"/>
        <color theme="1"/>
        <rFont val="Roboto"/>
      </rPr>
      <t>, published quarterly by INFORMS, is a premier research journal emphasizing the mathematics in the broad field of operations research. The main areas of the journal are: continuous optimization, discrete optimization, stochastic models, game theory, and machine learning. The journal invites articles concerned with the mathematical and computational foundations in the areas of  mathematical programming, dynamic programming, stochastic processes, stochastic optimization, simulation methodology, control and adaptation, networks, and decision theory. </t>
    </r>
  </si>
  <si>
    <r>
      <t>Operations Research</t>
    </r>
    <r>
      <rPr>
        <sz val="11"/>
        <color theme="1"/>
        <rFont val="Roboto"/>
      </rPr>
      <t>, published bimonthly, serves the entire operations research (OR) community, including practitioners, researchers, educators, and students. </t>
    </r>
    <r>
      <rPr>
        <i/>
        <sz val="11"/>
        <color theme="1"/>
        <rFont val="Roboto"/>
      </rPr>
      <t>Operations Research</t>
    </r>
    <r>
      <rPr>
        <sz val="11"/>
        <color theme="1"/>
        <rFont val="Roboto"/>
      </rPr>
      <t>, as the flagship journal of the profession, strives to publish results that are truly insightful. Each issue offers a balance of well-written articles that span the wide array of creative activities in OR. Areas of concentration include computing and decision technologies, decision analysis, environment and energy, financial engineering, manufacturing and supply chain operations, marketing science, military and homeland security, optimization, policy modeling and public sector OR, revenue management, stochastic models, telecommunications and networking, and transportation.</t>
    </r>
  </si>
  <si>
    <r>
      <t>Organization Science</t>
    </r>
    <r>
      <rPr>
        <sz val="11"/>
        <color theme="1"/>
        <rFont val="Roboto"/>
      </rPr>
      <t xml:space="preserve"> is ranked among the top journals in management by the Social Science Citation Index in terms of impact and is widely recognized in the fields of strategy, management, and organization theory. </t>
    </r>
    <r>
      <rPr>
        <i/>
        <sz val="11"/>
        <color theme="1"/>
        <rFont val="Roboto"/>
      </rPr>
      <t>Organization Science</t>
    </r>
    <r>
      <rPr>
        <sz val="11"/>
        <color theme="1"/>
        <rFont val="Roboto"/>
      </rPr>
      <t xml:space="preserve"> provides one umbrella for the publication of research from all over the world in fields such as organization theory, strategic management, sociology, economics, political science, history, information science, systems theory, communication theory, artificial intelligence, and psychology.</t>
    </r>
  </si>
  <si>
    <r>
      <rPr>
        <sz val="11"/>
        <color theme="1"/>
        <rFont val="Roboto"/>
      </rPr>
      <t>Driven by today’s new business environment including advanced telecommunications, accelerated business globalization, increased automation, and on-demand innovations, emphasis in the service sector focuses on people's satisfaction and success.</t>
    </r>
    <r>
      <rPr>
        <i/>
        <sz val="11"/>
        <color theme="1"/>
        <rFont val="Roboto"/>
      </rPr>
      <t> Service Science</t>
    </r>
    <r>
      <rPr>
        <sz val="11"/>
        <color theme="1"/>
        <rFont val="Roboto"/>
      </rPr>
      <t>, a fully refereed online journal, covers state-of-the-art research, education, practice, and breakthroughs in the service science. Ultimately, these empirical results, newly discovered science and technology is disseminated to academia and explained to policy makers, practicing professionals and managers.</t>
    </r>
  </si>
  <si>
    <r>
      <t>Strategy Science</t>
    </r>
    <r>
      <rPr>
        <sz val="11"/>
        <color theme="1"/>
        <rFont val="Roboto"/>
      </rPr>
      <t xml:space="preserve"> seeks to publish outstanding research directed to the challenges of strategic management in both business and non-business organizations. This agenda encompasses a broad range of topics including relatively macro-level concerns of industry dynamics and the institutional context in which organizations operate and more organizational-level focused work, such as processes of organizational change, and work that links the organization to its external context, such as questions of firm boundaries and strategic positioning. The first issue was released in 2016.</t>
    </r>
  </si>
  <si>
    <r>
      <t>Transportation Science</t>
    </r>
    <r>
      <rPr>
        <sz val="11"/>
        <color theme="1"/>
        <rFont val="Roboto"/>
      </rPr>
      <t xml:space="preserve"> is the foremost journal in the field of transportation analysis. Published quarterly by INFORMS, it features comprehensive, timely articles and surveys that cover all levels of planning and all modes of transportation. Topics covered include economic analysis of transportation systems; strategic, tactical, and operational transportation planning; and transportation systems design. </t>
    </r>
    <r>
      <rPr>
        <i/>
        <sz val="11"/>
        <color theme="1"/>
        <rFont val="Roboto"/>
      </rPr>
      <t>Transportation Science</t>
    </r>
    <r>
      <rPr>
        <sz val="11"/>
        <color theme="1"/>
        <rFont val="Roboto"/>
      </rPr>
      <t xml:space="preserve"> is international in scope, with editors from nations around the globe.</t>
    </r>
  </si>
  <si>
    <r>
      <rPr>
        <i/>
        <sz val="11"/>
        <color theme="1"/>
        <rFont val="Roboto"/>
      </rPr>
      <t xml:space="preserve"> Analytics </t>
    </r>
    <r>
      <rPr>
        <sz val="11"/>
        <color theme="1"/>
        <rFont val="Roboto"/>
      </rPr>
      <t>magazine</t>
    </r>
  </si>
  <si>
    <r>
      <rPr>
        <b/>
        <sz val="14"/>
        <color theme="1"/>
        <rFont val="Roboto"/>
      </rPr>
      <t>INFORMS Publications</t>
    </r>
    <r>
      <rPr>
        <b/>
        <sz val="11"/>
        <color theme="1"/>
        <rFont val="Roboto"/>
      </rPr>
      <t xml:space="preserve">
</t>
    </r>
    <r>
      <rPr>
        <b/>
        <sz val="8"/>
        <color theme="1"/>
        <rFont val="Roboto"/>
      </rPr>
      <t xml:space="preserve">  </t>
    </r>
    <r>
      <rPr>
        <b/>
        <sz val="11"/>
        <color theme="1"/>
        <rFont val="Roboto"/>
      </rPr>
      <t xml:space="preserve">
</t>
    </r>
    <r>
      <rPr>
        <b/>
        <i/>
        <sz val="11"/>
        <color theme="1"/>
        <rFont val="Roboto"/>
      </rPr>
      <t>http://pubsonline.informs.org</t>
    </r>
  </si>
  <si>
    <t>Access
Coverage
from Vol./Yr.</t>
  </si>
  <si>
    <t>Access
Coverage
to Vol./Yr.</t>
  </si>
  <si>
    <t>2021
Impact
Factor</t>
  </si>
  <si>
    <t>2022
Impact
Factor</t>
  </si>
  <si>
    <t>2021
Rank</t>
  </si>
  <si>
    <t>Quarterly 
(2025)</t>
  </si>
  <si>
    <t>v1/2023</t>
  </si>
  <si>
    <t>Year
First 
Published</t>
  </si>
  <si>
    <t>ESCI - MANAGEMENT</t>
  </si>
  <si>
    <t xml:space="preserve"> PubsOnLine Suite - All 17 journals
 + TutORials online series 
 (Discount Package Bundle)</t>
  </si>
  <si>
    <t>INFORMS Journal on Data Science</t>
  </si>
  <si>
    <t xml:space="preserve"> INFORMS Journal on Applied Analytics</t>
  </si>
  <si>
    <t xml:space="preserve"> TutORials in OR (2021-2023)  </t>
  </si>
  <si>
    <t>Content Collection</t>
  </si>
  <si>
    <t xml:space="preserve"> INFORMS Analytics Collections</t>
  </si>
  <si>
    <r>
      <rPr>
        <i/>
        <sz val="11"/>
        <color theme="1"/>
        <rFont val="Roboto"/>
      </rPr>
      <t xml:space="preserve">Stochastic Systems </t>
    </r>
    <r>
      <rPr>
        <sz val="11"/>
        <color theme="1"/>
        <rFont val="Roboto"/>
      </rPr>
      <t xml:space="preserve">is the flagship journal of the </t>
    </r>
    <r>
      <rPr>
        <i/>
        <sz val="11"/>
        <color theme="1"/>
        <rFont val="Roboto"/>
      </rPr>
      <t>INFORMS Applied Probability Society</t>
    </r>
    <r>
      <rPr>
        <sz val="11"/>
        <color theme="1"/>
        <rFont val="Roboto"/>
      </rPr>
      <t>. It seeks to publish high-quality papers that substantively contribute to the modeling, analysis, and control of stochastic systems. A paper’s contribution may lie in the formulation of new mathematical models, in the development of new mathematical or computational methods, in the innovative application of existing methods, or in the opening of new application domains.</t>
    </r>
  </si>
  <si>
    <t>Modeling; statistics; data science; service operations; healthcare; logistics and transportation; communications networks (including the Internet); computer systems; finance and risk management; manufacturing operations and supply chains; market and mechanism design; revenue management and pricing; the sharing economy; social networks; cloud computing</t>
  </si>
  <si>
    <t>Journal - Archive</t>
  </si>
  <si>
    <t>v1/1990</t>
  </si>
  <si>
    <t>v1/1970</t>
  </si>
  <si>
    <t>v1/1989</t>
  </si>
  <si>
    <t>v1/1954</t>
  </si>
  <si>
    <t>v1/1982</t>
  </si>
  <si>
    <t>v1/1976</t>
  </si>
  <si>
    <t>v1/1952</t>
  </si>
  <si>
    <t>v1/1967</t>
  </si>
  <si>
    <t>Years of 
Coverage</t>
  </si>
  <si>
    <t>http://pubsonline.informs.org/journal/ijaa</t>
  </si>
  <si>
    <t xml:space="preserve"> INFORMS Journal on Applied Analytics (formerly: Interfaces)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</si>
</sst>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b/>
      <sz val="10"/>
      <color indexed="81"/>
      <name val="Tahoma"/>
      <family val="2"/>
    </font>
    <font>
      <sz val="9"/>
      <color indexed="81"/>
      <name val="Tahoma"/>
      <family val="2"/>
    </font>
    <font>
      <sz val="10"/>
      <color indexed="81"/>
      <name val="Tahoma"/>
      <family val="2"/>
    </font>
    <font>
      <b/>
      <sz val="11"/>
      <color theme="1"/>
      <name val="Roboto"/>
    </font>
    <font>
      <sz val="11"/>
      <color theme="1"/>
      <name val="Roboto"/>
    </font>
    <font>
      <b/>
      <i/>
      <sz val="11"/>
      <color theme="1"/>
      <name val="Roboto"/>
    </font>
    <font>
      <i/>
      <sz val="11"/>
      <color theme="1"/>
      <name val="Roboto"/>
    </font>
    <font>
      <sz val="10"/>
      <color rgb="FF666666"/>
      <name val="Roboto"/>
    </font>
    <font>
      <b/>
      <sz val="10"/>
      <color rgb="FF666666"/>
      <name val="Roboto"/>
    </font>
    <font>
      <i/>
      <sz val="10"/>
      <color rgb="FF666666"/>
      <name val="Roboto"/>
    </font>
    <font>
      <b/>
      <sz val="14"/>
      <color theme="1"/>
      <name val="Roboto"/>
    </font>
    <font>
      <b/>
      <sz val="8"/>
      <color theme="1"/>
      <name val="Roboto"/>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36">
    <xf numFmtId="0" fontId="0" fillId="0" borderId="0" xfId="0"/>
    <xf numFmtId="0" fontId="5" fillId="0" borderId="0" xfId="0" applyFont="1"/>
    <xf numFmtId="0" fontId="5" fillId="0" borderId="0" xfId="0" applyFont="1" applyAlignment="1">
      <alignment horizontal="center" vertical="center"/>
    </xf>
    <xf numFmtId="0" fontId="7" fillId="0" borderId="0" xfId="0" applyFont="1" applyAlignment="1">
      <alignment vertical="top"/>
    </xf>
    <xf numFmtId="0" fontId="5" fillId="0" borderId="0" xfId="0" applyFont="1" applyAlignment="1">
      <alignment horizontal="center" vertical="top"/>
    </xf>
    <xf numFmtId="17" fontId="5" fillId="0" borderId="0" xfId="0" quotePrefix="1" applyNumberFormat="1" applyFont="1" applyAlignment="1">
      <alignment horizontal="center" vertical="top"/>
    </xf>
    <xf numFmtId="0" fontId="5" fillId="0" borderId="0" xfId="0" quotePrefix="1" applyFont="1" applyAlignment="1">
      <alignment horizontal="center" vertical="top"/>
    </xf>
    <xf numFmtId="0" fontId="5" fillId="0" borderId="0" xfId="0" applyFont="1" applyAlignment="1">
      <alignment vertical="top"/>
    </xf>
    <xf numFmtId="164" fontId="8" fillId="0" borderId="0" xfId="0" applyNumberFormat="1" applyFont="1" applyAlignment="1">
      <alignment horizontal="center" vertical="top"/>
    </xf>
    <xf numFmtId="1" fontId="8" fillId="0" borderId="0" xfId="0" applyNumberFormat="1" applyFont="1" applyAlignment="1">
      <alignment horizontal="center" vertical="top"/>
    </xf>
    <xf numFmtId="164" fontId="8" fillId="0" borderId="0" xfId="0" applyNumberFormat="1" applyFont="1" applyAlignment="1">
      <alignment horizontal="left" vertical="top"/>
    </xf>
    <xf numFmtId="0" fontId="8" fillId="0" borderId="0" xfId="0" applyFont="1" applyAlignment="1">
      <alignment horizontal="center" vertical="top"/>
    </xf>
    <xf numFmtId="0" fontId="8" fillId="0" borderId="0" xfId="0" applyFont="1" applyAlignment="1">
      <alignment vertical="top"/>
    </xf>
    <xf numFmtId="0" fontId="7"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0" xfId="0" applyFont="1" applyAlignment="1">
      <alignment horizontal="left" vertical="top"/>
    </xf>
    <xf numFmtId="1" fontId="9" fillId="0" borderId="0" xfId="0" applyNumberFormat="1" applyFont="1" applyAlignment="1">
      <alignment horizontal="center" vertical="top"/>
    </xf>
    <xf numFmtId="0" fontId="5" fillId="0" borderId="0" xfId="0" applyFont="1" applyAlignment="1">
      <alignment horizontal="center" vertical="top" wrapText="1"/>
    </xf>
    <xf numFmtId="164" fontId="9" fillId="0" borderId="0" xfId="0" applyNumberFormat="1" applyFont="1" applyAlignment="1">
      <alignment horizontal="left" vertical="top"/>
    </xf>
    <xf numFmtId="1" fontId="10" fillId="0" borderId="0" xfId="0" applyNumberFormat="1" applyFont="1" applyAlignment="1">
      <alignment horizontal="center" vertical="top"/>
    </xf>
    <xf numFmtId="0" fontId="10" fillId="0" borderId="0" xfId="0" applyFont="1" applyAlignment="1">
      <alignment horizontal="left" vertical="top"/>
    </xf>
    <xf numFmtId="0" fontId="10"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xf>
    <xf numFmtId="0" fontId="5" fillId="0" borderId="0" xfId="0" applyFont="1" applyAlignment="1">
      <alignment vertical="center"/>
    </xf>
    <xf numFmtId="0" fontId="5" fillId="0" borderId="0" xfId="0" applyFont="1" applyAlignment="1">
      <alignment horizontal="center"/>
    </xf>
    <xf numFmtId="1" fontId="5" fillId="0" borderId="0" xfId="0" applyNumberFormat="1" applyFont="1" applyAlignment="1">
      <alignment horizontal="center" vertical="top"/>
    </xf>
    <xf numFmtId="0" fontId="4" fillId="2" borderId="1" xfId="0" applyFont="1" applyFill="1" applyBorder="1" applyAlignment="1">
      <alignment horizontal="center" vertical="center" wrapText="1"/>
    </xf>
    <xf numFmtId="0" fontId="11" fillId="2" borderId="0" xfId="0" applyFont="1" applyFill="1" applyAlignment="1">
      <alignment horizontal="center" vertical="center"/>
    </xf>
    <xf numFmtId="0" fontId="5" fillId="0" borderId="0" xfId="0" applyFont="1" applyAlignment="1">
      <alignment horizontal="left"/>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pubsonline.informs.org/journal/sts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pubsonline.informs.org/journal/ija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9B52-33AF-4F57-8A56-222FF97C834E}">
  <dimension ref="A1:AC26"/>
  <sheetViews>
    <sheetView tabSelected="1" zoomScale="80" zoomScaleNormal="80" workbookViewId="0">
      <pane xSplit="1" ySplit="2" topLeftCell="B15" activePane="bottomRight" state="frozen"/>
      <selection pane="topRight" activeCell="B1" sqref="B1"/>
      <selection pane="bottomLeft" activeCell="A2" sqref="A2"/>
      <selection pane="bottomRight" activeCell="A24" sqref="A24"/>
    </sheetView>
  </sheetViews>
  <sheetFormatPr baseColWidth="10" defaultColWidth="9.140625" defaultRowHeight="15" x14ac:dyDescent="0.25"/>
  <cols>
    <col min="1" max="1" width="62.140625" style="1" customWidth="1"/>
    <col min="2" max="2" width="21.28515625" style="1" customWidth="1"/>
    <col min="3" max="3" width="15.7109375" style="1" customWidth="1"/>
    <col min="4" max="4" width="10.140625" style="27" customWidth="1"/>
    <col min="5" max="5" width="9.140625" style="1"/>
    <col min="6" max="6" width="14.42578125" style="27" customWidth="1"/>
    <col min="7" max="7" width="13.140625" style="1" customWidth="1"/>
    <col min="8" max="9" width="13.5703125" style="1" customWidth="1"/>
    <col min="10" max="10" width="15" style="1" customWidth="1"/>
    <col min="11" max="11" width="14.42578125" style="1" customWidth="1"/>
    <col min="12" max="12" width="52.5703125" style="1" customWidth="1"/>
    <col min="13" max="14" width="20.28515625" style="1" customWidth="1"/>
    <col min="15" max="15" width="13.140625" style="28" customWidth="1"/>
    <col min="16" max="16" width="65.85546875" style="15" bestFit="1" customWidth="1"/>
    <col min="17" max="17" width="13.140625" style="28" customWidth="1"/>
    <col min="18" max="18" width="58.42578125" style="15" bestFit="1" customWidth="1"/>
    <col min="19" max="19" width="13.140625" style="1" customWidth="1"/>
    <col min="20" max="20" width="65.5703125" style="1" bestFit="1" customWidth="1"/>
    <col min="21" max="21" width="150.7109375" style="1" customWidth="1"/>
    <col min="22" max="22" width="60.7109375" style="1" customWidth="1"/>
    <col min="23" max="23" width="11.28515625" style="1" bestFit="1" customWidth="1"/>
    <col min="24" max="24" width="15.28515625" style="27" customWidth="1"/>
    <col min="25" max="25" width="40.140625" style="31" customWidth="1"/>
    <col min="26" max="26" width="83.140625" style="1" bestFit="1" customWidth="1"/>
    <col min="27" max="27" width="78.7109375" style="1" bestFit="1" customWidth="1"/>
    <col min="28" max="28" width="51.42578125" style="1" customWidth="1"/>
    <col min="29" max="29" width="46.7109375" style="1" bestFit="1" customWidth="1"/>
    <col min="30" max="16384" width="9.140625" style="1"/>
  </cols>
  <sheetData>
    <row r="1" spans="1:29" ht="18" customHeight="1" x14ac:dyDescent="0.25">
      <c r="A1" s="30">
        <v>2024</v>
      </c>
      <c r="B1" s="35" t="s">
        <v>0</v>
      </c>
      <c r="C1" s="32" t="s">
        <v>177</v>
      </c>
      <c r="D1" s="35" t="s">
        <v>1</v>
      </c>
      <c r="E1" s="35" t="s">
        <v>2</v>
      </c>
      <c r="F1" s="35" t="s">
        <v>3</v>
      </c>
      <c r="G1" s="32" t="s">
        <v>171</v>
      </c>
      <c r="H1" s="32" t="s">
        <v>170</v>
      </c>
      <c r="I1" s="35" t="s">
        <v>4</v>
      </c>
      <c r="J1" s="35" t="s">
        <v>5</v>
      </c>
      <c r="K1" s="35" t="s">
        <v>6</v>
      </c>
      <c r="L1" s="35" t="s">
        <v>7</v>
      </c>
      <c r="M1" s="32" t="s">
        <v>173</v>
      </c>
      <c r="N1" s="32" t="s">
        <v>172</v>
      </c>
      <c r="O1" s="32" t="s">
        <v>174</v>
      </c>
      <c r="P1" s="32" t="s">
        <v>0</v>
      </c>
      <c r="Q1" s="32" t="s">
        <v>136</v>
      </c>
      <c r="R1" s="32" t="s">
        <v>137</v>
      </c>
      <c r="S1" s="32" t="s">
        <v>8</v>
      </c>
      <c r="T1" s="32" t="s">
        <v>9</v>
      </c>
      <c r="U1" s="32" t="s">
        <v>10</v>
      </c>
      <c r="V1" s="32" t="s">
        <v>11</v>
      </c>
      <c r="W1" s="32" t="s">
        <v>12</v>
      </c>
      <c r="X1" s="32" t="s">
        <v>13</v>
      </c>
      <c r="Y1" s="32"/>
      <c r="Z1" s="32"/>
      <c r="AA1" s="32"/>
      <c r="AB1" s="32"/>
      <c r="AC1" s="32"/>
    </row>
    <row r="2" spans="1:29" s="2" customFormat="1" ht="54.6" customHeight="1" thickBot="1" x14ac:dyDescent="0.3">
      <c r="A2" s="29" t="s">
        <v>169</v>
      </c>
      <c r="B2" s="34"/>
      <c r="C2" s="33"/>
      <c r="D2" s="34"/>
      <c r="E2" s="34"/>
      <c r="F2" s="34"/>
      <c r="G2" s="34"/>
      <c r="H2" s="34"/>
      <c r="I2" s="34"/>
      <c r="J2" s="34"/>
      <c r="K2" s="34"/>
      <c r="L2" s="34"/>
      <c r="M2" s="34"/>
      <c r="N2" s="34"/>
      <c r="O2" s="34"/>
      <c r="P2" s="33"/>
      <c r="Q2" s="33"/>
      <c r="R2" s="33"/>
      <c r="S2" s="33"/>
      <c r="T2" s="33"/>
      <c r="U2" s="33"/>
      <c r="V2" s="33"/>
      <c r="W2" s="33"/>
      <c r="X2" s="33"/>
      <c r="Y2" s="33"/>
      <c r="Z2" s="33"/>
      <c r="AA2" s="33"/>
      <c r="AB2" s="33"/>
      <c r="AC2" s="33"/>
    </row>
    <row r="3" spans="1:29" s="7" customFormat="1" ht="80.25" customHeight="1" x14ac:dyDescent="0.25">
      <c r="A3" s="3" t="s">
        <v>14</v>
      </c>
      <c r="B3" s="4" t="s">
        <v>15</v>
      </c>
      <c r="C3" s="4">
        <v>2004</v>
      </c>
      <c r="D3" s="4">
        <v>21</v>
      </c>
      <c r="E3" s="4">
        <v>4</v>
      </c>
      <c r="F3" s="4" t="s">
        <v>16</v>
      </c>
      <c r="G3" s="5" t="s">
        <v>17</v>
      </c>
      <c r="H3" s="6" t="str">
        <f>CONCATENATE("v",D3,"/",$A$1)</f>
        <v>v21/2024</v>
      </c>
      <c r="I3" s="6" t="s">
        <v>18</v>
      </c>
      <c r="J3" s="4" t="s">
        <v>19</v>
      </c>
      <c r="K3" s="4" t="s">
        <v>20</v>
      </c>
      <c r="L3" s="7" t="s">
        <v>21</v>
      </c>
      <c r="M3" s="11">
        <v>1.9</v>
      </c>
      <c r="N3" s="8">
        <v>1.7030000000000001</v>
      </c>
      <c r="O3" s="9">
        <v>203</v>
      </c>
      <c r="P3" s="10" t="s">
        <v>138</v>
      </c>
      <c r="Q3" s="9">
        <v>1</v>
      </c>
      <c r="R3" s="10" t="s">
        <v>139</v>
      </c>
      <c r="S3" s="11" t="s">
        <v>22</v>
      </c>
      <c r="T3" s="12" t="s">
        <v>23</v>
      </c>
      <c r="U3" s="13" t="s">
        <v>152</v>
      </c>
      <c r="V3" s="14" t="s">
        <v>24</v>
      </c>
      <c r="W3" s="14" t="s">
        <v>25</v>
      </c>
      <c r="X3" s="4">
        <v>60</v>
      </c>
      <c r="Y3" s="15"/>
      <c r="Z3" s="14"/>
      <c r="AA3" s="14"/>
    </row>
    <row r="4" spans="1:29" s="7" customFormat="1" ht="90" x14ac:dyDescent="0.25">
      <c r="A4" s="3" t="s">
        <v>26</v>
      </c>
      <c r="B4" s="4" t="s">
        <v>15</v>
      </c>
      <c r="C4" s="4">
        <v>1990</v>
      </c>
      <c r="D4" s="4">
        <v>35</v>
      </c>
      <c r="E4" s="4">
        <v>4</v>
      </c>
      <c r="F4" s="4" t="s">
        <v>16</v>
      </c>
      <c r="G4" s="4" t="s">
        <v>27</v>
      </c>
      <c r="H4" s="6" t="str">
        <f t="shared" ref="H4:H18" si="0">CONCATENATE("v",D4,"/",$A$1)</f>
        <v>v35/2024</v>
      </c>
      <c r="I4" s="6" t="s">
        <v>18</v>
      </c>
      <c r="J4" s="4" t="s">
        <v>28</v>
      </c>
      <c r="K4" s="4" t="s">
        <v>29</v>
      </c>
      <c r="L4" s="7" t="s">
        <v>30</v>
      </c>
      <c r="M4" s="11">
        <v>4.9000000000000004</v>
      </c>
      <c r="N4" s="8">
        <v>5.49</v>
      </c>
      <c r="O4" s="9">
        <v>103</v>
      </c>
      <c r="P4" s="10" t="s">
        <v>138</v>
      </c>
      <c r="Q4" s="9" t="s">
        <v>140</v>
      </c>
      <c r="R4" s="17" t="s">
        <v>141</v>
      </c>
      <c r="S4" s="11" t="s">
        <v>22</v>
      </c>
      <c r="T4" s="12" t="s">
        <v>31</v>
      </c>
      <c r="U4" s="13" t="s">
        <v>153</v>
      </c>
      <c r="V4" s="14" t="s">
        <v>32</v>
      </c>
      <c r="W4" s="14" t="s">
        <v>25</v>
      </c>
      <c r="X4" s="4">
        <v>220</v>
      </c>
      <c r="Y4" s="15"/>
      <c r="Z4" s="14"/>
      <c r="AA4" s="14"/>
    </row>
    <row r="5" spans="1:29" s="7" customFormat="1" ht="78.75" customHeight="1" x14ac:dyDescent="0.25">
      <c r="A5" s="3" t="s">
        <v>181</v>
      </c>
      <c r="B5" s="4" t="s">
        <v>15</v>
      </c>
      <c r="C5" s="4">
        <v>1970</v>
      </c>
      <c r="D5" s="4">
        <v>54</v>
      </c>
      <c r="E5" s="4">
        <v>6</v>
      </c>
      <c r="F5" s="4" t="s">
        <v>33</v>
      </c>
      <c r="G5" s="4" t="s">
        <v>34</v>
      </c>
      <c r="H5" s="6" t="str">
        <f t="shared" si="0"/>
        <v>v54/2024</v>
      </c>
      <c r="I5" s="6" t="s">
        <v>18</v>
      </c>
      <c r="J5" s="4" t="s">
        <v>150</v>
      </c>
      <c r="K5" s="4" t="s">
        <v>151</v>
      </c>
      <c r="L5" s="7" t="s">
        <v>35</v>
      </c>
      <c r="M5" s="11">
        <v>1.4</v>
      </c>
      <c r="N5" s="8">
        <v>1.169</v>
      </c>
      <c r="O5" s="9">
        <v>72</v>
      </c>
      <c r="P5" s="17" t="s">
        <v>142</v>
      </c>
      <c r="Q5" s="9">
        <v>2</v>
      </c>
      <c r="R5" s="17" t="s">
        <v>139</v>
      </c>
      <c r="S5" s="11" t="s">
        <v>22</v>
      </c>
      <c r="T5" s="12" t="s">
        <v>36</v>
      </c>
      <c r="U5" s="13" t="s">
        <v>154</v>
      </c>
      <c r="V5" s="14" t="s">
        <v>37</v>
      </c>
      <c r="W5" s="14" t="s">
        <v>25</v>
      </c>
      <c r="X5" s="4">
        <v>95</v>
      </c>
      <c r="Y5" s="15"/>
      <c r="Z5" s="14"/>
      <c r="AA5" s="14"/>
    </row>
    <row r="6" spans="1:29" s="7" customFormat="1" ht="90" x14ac:dyDescent="0.25">
      <c r="A6" s="3" t="s">
        <v>38</v>
      </c>
      <c r="B6" s="4" t="s">
        <v>15</v>
      </c>
      <c r="C6" s="4">
        <v>1989</v>
      </c>
      <c r="D6" s="4">
        <v>36</v>
      </c>
      <c r="E6" s="4">
        <v>6</v>
      </c>
      <c r="F6" s="4" t="s">
        <v>33</v>
      </c>
      <c r="G6" s="4" t="s">
        <v>39</v>
      </c>
      <c r="H6" s="6" t="str">
        <f t="shared" si="0"/>
        <v>v36/2024</v>
      </c>
      <c r="I6" s="6" t="s">
        <v>18</v>
      </c>
      <c r="J6" s="4" t="s">
        <v>40</v>
      </c>
      <c r="K6" s="4" t="s">
        <v>41</v>
      </c>
      <c r="L6" s="7" t="s">
        <v>42</v>
      </c>
      <c r="M6" s="11">
        <v>2.1</v>
      </c>
      <c r="N6" s="8">
        <v>3.2879999999999998</v>
      </c>
      <c r="O6" s="18">
        <v>52</v>
      </c>
      <c r="P6" s="10" t="s">
        <v>142</v>
      </c>
      <c r="Q6" s="9">
        <v>3</v>
      </c>
      <c r="R6" s="10" t="s">
        <v>139</v>
      </c>
      <c r="S6" s="11" t="s">
        <v>22</v>
      </c>
      <c r="T6" s="12" t="s">
        <v>43</v>
      </c>
      <c r="U6" s="13" t="s">
        <v>155</v>
      </c>
      <c r="V6" s="14" t="s">
        <v>44</v>
      </c>
      <c r="W6" s="14" t="s">
        <v>25</v>
      </c>
      <c r="X6" s="4">
        <v>200</v>
      </c>
      <c r="Y6" s="15"/>
      <c r="Z6" s="14"/>
      <c r="AA6" s="14"/>
    </row>
    <row r="7" spans="1:29" s="7" customFormat="1" ht="63.75" customHeight="1" x14ac:dyDescent="0.25">
      <c r="A7" s="3" t="s">
        <v>180</v>
      </c>
      <c r="B7" s="4" t="s">
        <v>15</v>
      </c>
      <c r="C7" s="4">
        <v>2022</v>
      </c>
      <c r="D7" s="4">
        <v>3</v>
      </c>
      <c r="E7" s="4">
        <v>2</v>
      </c>
      <c r="F7" s="19" t="s">
        <v>175</v>
      </c>
      <c r="G7" s="4" t="s">
        <v>134</v>
      </c>
      <c r="H7" s="6" t="str">
        <f t="shared" si="0"/>
        <v>v3/2024</v>
      </c>
      <c r="I7" s="6" t="s">
        <v>18</v>
      </c>
      <c r="J7" s="4" t="s">
        <v>148</v>
      </c>
      <c r="K7" s="4" t="s">
        <v>149</v>
      </c>
      <c r="L7" s="7" t="s">
        <v>135</v>
      </c>
      <c r="M7" s="11"/>
      <c r="N7" s="8"/>
      <c r="O7" s="18"/>
      <c r="P7" s="20"/>
      <c r="Q7" s="18"/>
      <c r="R7" s="20"/>
      <c r="S7" s="11" t="s">
        <v>22</v>
      </c>
      <c r="T7" s="12"/>
      <c r="U7" s="13" t="s">
        <v>156</v>
      </c>
      <c r="V7" s="14"/>
      <c r="W7" s="14"/>
      <c r="X7" s="4"/>
      <c r="Y7" s="15"/>
      <c r="Z7" s="14"/>
      <c r="AA7" s="14"/>
    </row>
    <row r="8" spans="1:29" s="7" customFormat="1" ht="63.75" customHeight="1" x14ac:dyDescent="0.25">
      <c r="A8" s="3" t="s">
        <v>45</v>
      </c>
      <c r="B8" s="4" t="s">
        <v>15</v>
      </c>
      <c r="C8" s="4">
        <v>2020</v>
      </c>
      <c r="D8" s="4">
        <v>6</v>
      </c>
      <c r="E8" s="4">
        <v>4</v>
      </c>
      <c r="F8" s="4" t="s">
        <v>16</v>
      </c>
      <c r="G8" s="4" t="s">
        <v>46</v>
      </c>
      <c r="H8" s="6" t="str">
        <f t="shared" si="0"/>
        <v>v6/2024</v>
      </c>
      <c r="I8" s="6" t="s">
        <v>18</v>
      </c>
      <c r="J8" s="4" t="s">
        <v>47</v>
      </c>
      <c r="K8" s="4" t="s">
        <v>48</v>
      </c>
      <c r="L8" s="7" t="s">
        <v>49</v>
      </c>
      <c r="M8" s="11"/>
      <c r="N8" s="8"/>
      <c r="O8" s="9"/>
      <c r="P8" s="17"/>
      <c r="Q8" s="9"/>
      <c r="R8" s="17"/>
      <c r="S8" s="11" t="s">
        <v>22</v>
      </c>
      <c r="T8" s="12"/>
      <c r="U8" s="14" t="s">
        <v>157</v>
      </c>
      <c r="V8" s="14" t="s">
        <v>147</v>
      </c>
      <c r="W8" s="14" t="s">
        <v>25</v>
      </c>
      <c r="X8" s="4"/>
      <c r="Y8" s="15"/>
      <c r="Z8" s="14"/>
      <c r="AA8" s="14"/>
    </row>
    <row r="9" spans="1:29" s="7" customFormat="1" ht="60" x14ac:dyDescent="0.25">
      <c r="A9" s="3" t="s">
        <v>50</v>
      </c>
      <c r="B9" s="4" t="s">
        <v>15</v>
      </c>
      <c r="C9" s="4">
        <v>2000</v>
      </c>
      <c r="D9" s="4">
        <v>24</v>
      </c>
      <c r="E9" s="4">
        <v>3</v>
      </c>
      <c r="F9" s="4" t="s">
        <v>51</v>
      </c>
      <c r="G9" s="4" t="s">
        <v>52</v>
      </c>
      <c r="H9" s="6" t="str">
        <f t="shared" si="0"/>
        <v>v24/2024</v>
      </c>
      <c r="I9" s="6" t="s">
        <v>18</v>
      </c>
      <c r="J9" s="4"/>
      <c r="K9" s="4" t="s">
        <v>53</v>
      </c>
      <c r="L9" s="7" t="s">
        <v>54</v>
      </c>
      <c r="M9" s="11"/>
      <c r="N9" s="8"/>
      <c r="O9" s="21"/>
      <c r="P9" s="22"/>
      <c r="Q9" s="21"/>
      <c r="R9" s="22"/>
      <c r="S9" s="11" t="s">
        <v>22</v>
      </c>
      <c r="T9" s="12" t="s">
        <v>55</v>
      </c>
      <c r="U9" s="13" t="s">
        <v>158</v>
      </c>
      <c r="V9" s="14" t="s">
        <v>56</v>
      </c>
      <c r="W9" s="14" t="s">
        <v>25</v>
      </c>
      <c r="X9" s="4">
        <v>40</v>
      </c>
      <c r="Y9" s="15"/>
      <c r="Z9" s="14"/>
      <c r="AA9" s="14"/>
    </row>
    <row r="10" spans="1:29" s="7" customFormat="1" ht="60" x14ac:dyDescent="0.25">
      <c r="A10" s="3" t="s">
        <v>57</v>
      </c>
      <c r="B10" s="4" t="s">
        <v>15</v>
      </c>
      <c r="C10" s="4">
        <v>1954</v>
      </c>
      <c r="D10" s="4">
        <v>70</v>
      </c>
      <c r="E10" s="4">
        <v>12</v>
      </c>
      <c r="F10" s="4" t="s">
        <v>58</v>
      </c>
      <c r="G10" s="4" t="s">
        <v>59</v>
      </c>
      <c r="H10" s="6" t="str">
        <f t="shared" si="0"/>
        <v>v70/2024</v>
      </c>
      <c r="I10" s="6" t="s">
        <v>18</v>
      </c>
      <c r="J10" s="4" t="s">
        <v>60</v>
      </c>
      <c r="K10" s="4" t="s">
        <v>61</v>
      </c>
      <c r="L10" s="7" t="s">
        <v>62</v>
      </c>
      <c r="M10" s="11">
        <v>5.4</v>
      </c>
      <c r="N10" s="8">
        <v>6.1719999999999997</v>
      </c>
      <c r="O10" s="18">
        <v>18</v>
      </c>
      <c r="P10" s="17" t="s">
        <v>142</v>
      </c>
      <c r="Q10" s="9" t="s">
        <v>140</v>
      </c>
      <c r="R10" s="17" t="s">
        <v>139</v>
      </c>
      <c r="S10" s="11" t="s">
        <v>22</v>
      </c>
      <c r="T10" s="12" t="s">
        <v>63</v>
      </c>
      <c r="U10" s="13" t="s">
        <v>159</v>
      </c>
      <c r="V10" s="14" t="s">
        <v>64</v>
      </c>
      <c r="W10" s="14" t="s">
        <v>25</v>
      </c>
      <c r="X10" s="4">
        <v>260</v>
      </c>
      <c r="Y10" s="16"/>
      <c r="Z10" s="14"/>
      <c r="AA10" s="14"/>
    </row>
    <row r="11" spans="1:29" s="7" customFormat="1" ht="75" x14ac:dyDescent="0.25">
      <c r="A11" s="3" t="s">
        <v>65</v>
      </c>
      <c r="B11" s="4" t="s">
        <v>15</v>
      </c>
      <c r="C11" s="4">
        <v>1999</v>
      </c>
      <c r="D11" s="4">
        <v>26</v>
      </c>
      <c r="E11" s="4">
        <v>6</v>
      </c>
      <c r="F11" s="4" t="s">
        <v>33</v>
      </c>
      <c r="G11" s="4" t="s">
        <v>66</v>
      </c>
      <c r="H11" s="6" t="str">
        <f t="shared" si="0"/>
        <v>v26/2024</v>
      </c>
      <c r="I11" s="6" t="s">
        <v>18</v>
      </c>
      <c r="J11" s="4" t="s">
        <v>67</v>
      </c>
      <c r="K11" s="4" t="s">
        <v>68</v>
      </c>
      <c r="L11" s="7" t="s">
        <v>69</v>
      </c>
      <c r="M11" s="11">
        <v>6.3</v>
      </c>
      <c r="N11" s="8">
        <v>7.1029999999999998</v>
      </c>
      <c r="O11" s="18">
        <v>14</v>
      </c>
      <c r="P11" s="17" t="s">
        <v>142</v>
      </c>
      <c r="Q11" s="9">
        <v>3</v>
      </c>
      <c r="R11" s="17" t="s">
        <v>143</v>
      </c>
      <c r="S11" s="11" t="s">
        <v>22</v>
      </c>
      <c r="T11" s="12" t="s">
        <v>70</v>
      </c>
      <c r="U11" s="13" t="s">
        <v>160</v>
      </c>
      <c r="V11" s="14" t="s">
        <v>71</v>
      </c>
      <c r="W11" s="14" t="s">
        <v>25</v>
      </c>
      <c r="X11" s="4">
        <v>155</v>
      </c>
      <c r="Y11" s="15"/>
      <c r="Z11" s="14"/>
      <c r="AA11" s="14"/>
    </row>
    <row r="12" spans="1:29" s="7" customFormat="1" ht="75" x14ac:dyDescent="0.25">
      <c r="A12" s="3" t="s">
        <v>72</v>
      </c>
      <c r="B12" s="4" t="s">
        <v>15</v>
      </c>
      <c r="C12" s="4">
        <v>1982</v>
      </c>
      <c r="D12" s="4">
        <v>43</v>
      </c>
      <c r="E12" s="4">
        <v>6</v>
      </c>
      <c r="F12" s="4" t="s">
        <v>33</v>
      </c>
      <c r="G12" s="4" t="s">
        <v>73</v>
      </c>
      <c r="H12" s="6" t="str">
        <f t="shared" si="0"/>
        <v>v43/2024</v>
      </c>
      <c r="I12" s="6" t="s">
        <v>18</v>
      </c>
      <c r="J12" s="4" t="s">
        <v>74</v>
      </c>
      <c r="K12" s="4" t="s">
        <v>75</v>
      </c>
      <c r="L12" s="7" t="s">
        <v>76</v>
      </c>
      <c r="M12" s="11">
        <v>5</v>
      </c>
      <c r="N12" s="8">
        <v>5.4109999999999996</v>
      </c>
      <c r="O12" s="18">
        <v>74</v>
      </c>
      <c r="P12" s="10" t="s">
        <v>144</v>
      </c>
      <c r="Q12" s="9" t="s">
        <v>140</v>
      </c>
      <c r="R12" s="10" t="s">
        <v>145</v>
      </c>
      <c r="S12" s="11" t="s">
        <v>22</v>
      </c>
      <c r="T12" s="12" t="s">
        <v>77</v>
      </c>
      <c r="U12" s="13" t="s">
        <v>161</v>
      </c>
      <c r="V12" s="14" t="s">
        <v>78</v>
      </c>
      <c r="W12" s="14" t="s">
        <v>25</v>
      </c>
      <c r="X12" s="4">
        <v>155</v>
      </c>
      <c r="Y12" s="15"/>
      <c r="Z12" s="14"/>
      <c r="AA12" s="14"/>
    </row>
    <row r="13" spans="1:29" s="7" customFormat="1" ht="60" x14ac:dyDescent="0.25">
      <c r="A13" s="3" t="s">
        <v>79</v>
      </c>
      <c r="B13" s="4" t="s">
        <v>15</v>
      </c>
      <c r="C13" s="4">
        <v>1976</v>
      </c>
      <c r="D13" s="4">
        <v>49</v>
      </c>
      <c r="E13" s="4">
        <v>4</v>
      </c>
      <c r="F13" s="4" t="s">
        <v>16</v>
      </c>
      <c r="G13" s="4" t="s">
        <v>80</v>
      </c>
      <c r="H13" s="6" t="str">
        <f t="shared" si="0"/>
        <v>v49/2024</v>
      </c>
      <c r="I13" s="6" t="s">
        <v>18</v>
      </c>
      <c r="J13" s="4" t="s">
        <v>81</v>
      </c>
      <c r="K13" s="4" t="s">
        <v>82</v>
      </c>
      <c r="L13" s="7" t="s">
        <v>83</v>
      </c>
      <c r="M13" s="11">
        <v>1.7</v>
      </c>
      <c r="N13" s="8">
        <v>2.2149999999999999</v>
      </c>
      <c r="O13" s="18">
        <v>65</v>
      </c>
      <c r="P13" s="17" t="s">
        <v>142</v>
      </c>
      <c r="Q13" s="9">
        <v>3</v>
      </c>
      <c r="R13" s="17" t="s">
        <v>139</v>
      </c>
      <c r="S13" s="11" t="s">
        <v>22</v>
      </c>
      <c r="T13" s="12" t="s">
        <v>84</v>
      </c>
      <c r="U13" s="13" t="s">
        <v>162</v>
      </c>
      <c r="V13" s="14" t="s">
        <v>85</v>
      </c>
      <c r="W13" s="14" t="s">
        <v>25</v>
      </c>
      <c r="X13" s="4">
        <v>270</v>
      </c>
      <c r="Y13" s="15"/>
      <c r="Z13" s="14"/>
      <c r="AA13" s="14"/>
    </row>
    <row r="14" spans="1:29" s="7" customFormat="1" ht="75" x14ac:dyDescent="0.25">
      <c r="A14" s="3" t="s">
        <v>86</v>
      </c>
      <c r="B14" s="4" t="s">
        <v>15</v>
      </c>
      <c r="C14" s="4">
        <v>1952</v>
      </c>
      <c r="D14" s="4">
        <v>72</v>
      </c>
      <c r="E14" s="4">
        <v>6</v>
      </c>
      <c r="F14" s="4" t="s">
        <v>33</v>
      </c>
      <c r="G14" s="4" t="s">
        <v>87</v>
      </c>
      <c r="H14" s="6" t="str">
        <f t="shared" si="0"/>
        <v>v72/2024</v>
      </c>
      <c r="I14" s="6" t="s">
        <v>18</v>
      </c>
      <c r="J14" s="4" t="s">
        <v>88</v>
      </c>
      <c r="K14" s="4" t="s">
        <v>89</v>
      </c>
      <c r="L14" s="7" t="s">
        <v>90</v>
      </c>
      <c r="M14" s="11">
        <v>2.7</v>
      </c>
      <c r="N14" s="8">
        <v>3.9239999999999999</v>
      </c>
      <c r="O14" s="18">
        <v>35</v>
      </c>
      <c r="P14" s="17" t="s">
        <v>142</v>
      </c>
      <c r="Q14" s="9" t="s">
        <v>140</v>
      </c>
      <c r="R14" s="17" t="s">
        <v>139</v>
      </c>
      <c r="S14" s="11" t="s">
        <v>22</v>
      </c>
      <c r="T14" s="12" t="s">
        <v>91</v>
      </c>
      <c r="U14" s="13" t="s">
        <v>163</v>
      </c>
      <c r="V14" s="14" t="s">
        <v>92</v>
      </c>
      <c r="W14" s="14" t="s">
        <v>25</v>
      </c>
      <c r="X14" s="4">
        <v>260</v>
      </c>
      <c r="Y14" s="16"/>
      <c r="Z14" s="14"/>
      <c r="AA14" s="14"/>
    </row>
    <row r="15" spans="1:29" s="7" customFormat="1" ht="60" x14ac:dyDescent="0.25">
      <c r="A15" s="3" t="s">
        <v>93</v>
      </c>
      <c r="B15" s="4" t="s">
        <v>15</v>
      </c>
      <c r="C15" s="4">
        <v>1990</v>
      </c>
      <c r="D15" s="4">
        <v>35</v>
      </c>
      <c r="E15" s="4">
        <v>6</v>
      </c>
      <c r="F15" s="4" t="s">
        <v>33</v>
      </c>
      <c r="G15" s="4" t="s">
        <v>27</v>
      </c>
      <c r="H15" s="6" t="str">
        <f t="shared" si="0"/>
        <v>v35/2024</v>
      </c>
      <c r="I15" s="6" t="s">
        <v>18</v>
      </c>
      <c r="J15" s="4" t="s">
        <v>94</v>
      </c>
      <c r="K15" s="4" t="s">
        <v>95</v>
      </c>
      <c r="L15" s="7" t="s">
        <v>96</v>
      </c>
      <c r="M15" s="11">
        <v>4.0999999999999996</v>
      </c>
      <c r="N15" s="8">
        <v>5.1520000000000001</v>
      </c>
      <c r="O15" s="9">
        <v>127</v>
      </c>
      <c r="P15" s="17" t="s">
        <v>138</v>
      </c>
      <c r="Q15" s="9" t="s">
        <v>140</v>
      </c>
      <c r="R15" s="17" t="s">
        <v>146</v>
      </c>
      <c r="S15" s="11" t="s">
        <v>22</v>
      </c>
      <c r="T15" s="12" t="s">
        <v>97</v>
      </c>
      <c r="U15" s="13" t="s">
        <v>164</v>
      </c>
      <c r="V15" s="14" t="s">
        <v>98</v>
      </c>
      <c r="W15" s="14" t="s">
        <v>25</v>
      </c>
      <c r="X15" s="4">
        <v>300</v>
      </c>
      <c r="Y15" s="15"/>
      <c r="Z15" s="14"/>
      <c r="AA15" s="14"/>
    </row>
    <row r="16" spans="1:29" s="7" customFormat="1" ht="90" x14ac:dyDescent="0.25">
      <c r="A16" s="3" t="s">
        <v>99</v>
      </c>
      <c r="B16" s="4" t="s">
        <v>15</v>
      </c>
      <c r="C16" s="4">
        <v>2009</v>
      </c>
      <c r="D16" s="4">
        <v>16</v>
      </c>
      <c r="E16" s="4">
        <v>4</v>
      </c>
      <c r="F16" s="4" t="s">
        <v>16</v>
      </c>
      <c r="G16" s="4" t="s">
        <v>100</v>
      </c>
      <c r="H16" s="6" t="str">
        <f t="shared" si="0"/>
        <v>v16/2024</v>
      </c>
      <c r="I16" s="6" t="s">
        <v>18</v>
      </c>
      <c r="J16" s="4"/>
      <c r="K16" s="4" t="s">
        <v>101</v>
      </c>
      <c r="L16" s="7" t="s">
        <v>102</v>
      </c>
      <c r="M16" s="11">
        <v>2.2999999999999998</v>
      </c>
      <c r="N16" s="8">
        <v>2.7040000000000002</v>
      </c>
      <c r="O16" s="9">
        <v>191</v>
      </c>
      <c r="P16" s="17" t="s">
        <v>138</v>
      </c>
      <c r="Q16" s="9">
        <v>1</v>
      </c>
      <c r="R16" s="17" t="s">
        <v>143</v>
      </c>
      <c r="S16" s="11" t="s">
        <v>22</v>
      </c>
      <c r="T16" s="12" t="s">
        <v>103</v>
      </c>
      <c r="U16" s="13" t="s">
        <v>165</v>
      </c>
      <c r="V16" s="14" t="s">
        <v>104</v>
      </c>
      <c r="W16" s="14" t="s">
        <v>25</v>
      </c>
      <c r="X16" s="4">
        <v>85</v>
      </c>
      <c r="Y16" s="16"/>
      <c r="Z16" s="14"/>
      <c r="AA16" s="14"/>
    </row>
    <row r="17" spans="1:27" s="7" customFormat="1" ht="105" x14ac:dyDescent="0.25">
      <c r="A17" s="3" t="s">
        <v>105</v>
      </c>
      <c r="B17" s="4" t="s">
        <v>15</v>
      </c>
      <c r="C17" s="4">
        <v>2011</v>
      </c>
      <c r="D17" s="4">
        <v>14</v>
      </c>
      <c r="E17" s="4">
        <v>4</v>
      </c>
      <c r="F17" s="4" t="s">
        <v>16</v>
      </c>
      <c r="G17" s="4" t="s">
        <v>106</v>
      </c>
      <c r="H17" s="6" t="str">
        <f t="shared" si="0"/>
        <v>v14/2024</v>
      </c>
      <c r="I17" s="6" t="s">
        <v>18</v>
      </c>
      <c r="J17" s="4"/>
      <c r="K17" s="4" t="s">
        <v>107</v>
      </c>
      <c r="L17" s="7" t="s">
        <v>108</v>
      </c>
      <c r="M17" s="11"/>
      <c r="N17" s="23"/>
      <c r="O17" s="21"/>
      <c r="P17" s="22"/>
      <c r="Q17" s="21"/>
      <c r="R17" s="22"/>
      <c r="S17" s="11" t="s">
        <v>22</v>
      </c>
      <c r="T17" s="12"/>
      <c r="U17" s="14" t="s">
        <v>185</v>
      </c>
      <c r="V17" s="14" t="s">
        <v>186</v>
      </c>
      <c r="W17" s="14" t="s">
        <v>25</v>
      </c>
      <c r="X17" s="4"/>
      <c r="Y17" s="15"/>
      <c r="Z17" s="14"/>
      <c r="AA17" s="14"/>
    </row>
    <row r="18" spans="1:27" s="7" customFormat="1" ht="60" x14ac:dyDescent="0.25">
      <c r="A18" s="3" t="s">
        <v>109</v>
      </c>
      <c r="B18" s="4" t="s">
        <v>15</v>
      </c>
      <c r="C18" s="4">
        <v>2016</v>
      </c>
      <c r="D18" s="4">
        <v>9</v>
      </c>
      <c r="E18" s="4">
        <v>4</v>
      </c>
      <c r="F18" s="4" t="s">
        <v>16</v>
      </c>
      <c r="G18" s="4" t="s">
        <v>110</v>
      </c>
      <c r="H18" s="6" t="str">
        <f t="shared" si="0"/>
        <v>v9/2024</v>
      </c>
      <c r="I18" s="6" t="s">
        <v>18</v>
      </c>
      <c r="J18" s="4" t="s">
        <v>111</v>
      </c>
      <c r="K18" s="4" t="s">
        <v>112</v>
      </c>
      <c r="L18" s="7" t="s">
        <v>113</v>
      </c>
      <c r="M18" s="11">
        <v>3.9</v>
      </c>
      <c r="N18" s="23"/>
      <c r="O18" s="21"/>
      <c r="P18" s="10" t="s">
        <v>178</v>
      </c>
      <c r="Q18" s="21"/>
      <c r="R18" s="22"/>
      <c r="S18" s="11" t="s">
        <v>22</v>
      </c>
      <c r="T18" s="12" t="s">
        <v>114</v>
      </c>
      <c r="U18" s="13" t="s">
        <v>166</v>
      </c>
      <c r="V18" s="14" t="s">
        <v>115</v>
      </c>
      <c r="W18" s="14" t="s">
        <v>25</v>
      </c>
      <c r="X18" s="4">
        <v>60</v>
      </c>
      <c r="Y18" s="15"/>
      <c r="Z18" s="14"/>
      <c r="AA18" s="14"/>
    </row>
    <row r="19" spans="1:27" s="7" customFormat="1" ht="60" x14ac:dyDescent="0.25">
      <c r="A19" s="3" t="s">
        <v>116</v>
      </c>
      <c r="B19" s="4" t="s">
        <v>15</v>
      </c>
      <c r="C19" s="4">
        <v>1967</v>
      </c>
      <c r="D19" s="4">
        <v>58</v>
      </c>
      <c r="E19" s="4">
        <v>6</v>
      </c>
      <c r="F19" s="4" t="s">
        <v>33</v>
      </c>
      <c r="G19" s="4" t="s">
        <v>117</v>
      </c>
      <c r="H19" s="6" t="str">
        <f>CONCATENATE("v",D19,"/",$A$1)</f>
        <v>v58/2024</v>
      </c>
      <c r="I19" s="6" t="s">
        <v>18</v>
      </c>
      <c r="J19" s="4" t="s">
        <v>118</v>
      </c>
      <c r="K19" s="4" t="s">
        <v>119</v>
      </c>
      <c r="L19" s="7" t="s">
        <v>120</v>
      </c>
      <c r="M19" s="11">
        <v>4.5999999999999996</v>
      </c>
      <c r="N19" s="8">
        <v>4.8979999999999997</v>
      </c>
      <c r="O19" s="18">
        <v>24</v>
      </c>
      <c r="P19" s="17" t="s">
        <v>142</v>
      </c>
      <c r="Q19" s="9">
        <v>3</v>
      </c>
      <c r="R19" s="10" t="s">
        <v>139</v>
      </c>
      <c r="S19" s="11" t="s">
        <v>22</v>
      </c>
      <c r="T19" s="12" t="s">
        <v>121</v>
      </c>
      <c r="U19" s="13" t="s">
        <v>167</v>
      </c>
      <c r="V19" s="14" t="s">
        <v>122</v>
      </c>
      <c r="W19" s="14" t="s">
        <v>25</v>
      </c>
      <c r="X19" s="4">
        <v>250</v>
      </c>
      <c r="Y19" s="15"/>
      <c r="Z19" s="14"/>
      <c r="AA19" s="14"/>
    </row>
    <row r="20" spans="1:27" s="7" customFormat="1" ht="57" customHeight="1" x14ac:dyDescent="0.25">
      <c r="A20" s="7" t="s">
        <v>182</v>
      </c>
      <c r="B20" s="4" t="s">
        <v>123</v>
      </c>
      <c r="C20" s="4">
        <v>2005</v>
      </c>
      <c r="D20" s="4">
        <v>19</v>
      </c>
      <c r="E20" s="4">
        <v>1</v>
      </c>
      <c r="F20" s="4" t="s">
        <v>124</v>
      </c>
      <c r="G20" s="4" t="s">
        <v>125</v>
      </c>
      <c r="H20" s="4" t="s">
        <v>176</v>
      </c>
      <c r="I20" s="6" t="s">
        <v>18</v>
      </c>
      <c r="J20" s="23"/>
      <c r="K20" s="23"/>
      <c r="L20" s="7" t="s">
        <v>126</v>
      </c>
      <c r="O20" s="21"/>
      <c r="P20" s="22"/>
      <c r="Q20" s="21"/>
      <c r="R20" s="22"/>
      <c r="S20" s="11" t="s">
        <v>22</v>
      </c>
      <c r="W20" s="14" t="s">
        <v>25</v>
      </c>
      <c r="X20" s="4"/>
      <c r="Y20" s="16"/>
      <c r="Z20" s="14"/>
      <c r="AA20" s="14"/>
    </row>
    <row r="21" spans="1:27" s="7" customFormat="1" ht="54.75" customHeight="1" x14ac:dyDescent="0.25">
      <c r="A21" s="24" t="s">
        <v>179</v>
      </c>
      <c r="B21" s="4" t="s">
        <v>127</v>
      </c>
      <c r="C21" s="4"/>
      <c r="D21" s="25"/>
      <c r="F21" s="4" t="s">
        <v>128</v>
      </c>
      <c r="G21" s="4">
        <v>1998</v>
      </c>
      <c r="H21" s="4">
        <v>2024</v>
      </c>
      <c r="I21" s="6" t="s">
        <v>18</v>
      </c>
      <c r="J21" s="23"/>
      <c r="K21" s="23"/>
      <c r="L21" s="23"/>
      <c r="M21" s="23"/>
      <c r="N21" s="23"/>
      <c r="O21" s="21"/>
      <c r="P21" s="22"/>
      <c r="Q21" s="21"/>
      <c r="R21" s="22"/>
      <c r="S21" s="23"/>
      <c r="V21" s="26"/>
      <c r="W21" s="14" t="s">
        <v>25</v>
      </c>
      <c r="X21" s="4"/>
      <c r="Y21" s="15"/>
      <c r="Z21" s="14"/>
      <c r="AA21" s="14"/>
    </row>
    <row r="22" spans="1:27" ht="18" customHeight="1" x14ac:dyDescent="0.25">
      <c r="A22" s="3" t="s">
        <v>129</v>
      </c>
      <c r="B22" s="4" t="s">
        <v>130</v>
      </c>
      <c r="C22" s="4"/>
      <c r="D22" s="4">
        <v>51</v>
      </c>
      <c r="E22" s="4">
        <v>4</v>
      </c>
      <c r="F22" s="4" t="s">
        <v>16</v>
      </c>
      <c r="G22" s="4"/>
      <c r="H22" s="4"/>
      <c r="I22" s="6" t="s">
        <v>18</v>
      </c>
      <c r="O22" s="21"/>
      <c r="P22" s="22"/>
      <c r="Q22" s="21"/>
      <c r="R22" s="22"/>
      <c r="S22" s="23"/>
      <c r="Y22" s="15"/>
    </row>
    <row r="23" spans="1:27" ht="18" customHeight="1" x14ac:dyDescent="0.25">
      <c r="A23" s="7" t="s">
        <v>168</v>
      </c>
      <c r="B23" s="4" t="s">
        <v>130</v>
      </c>
      <c r="C23" s="4"/>
      <c r="D23" s="4"/>
      <c r="E23" s="4">
        <v>6</v>
      </c>
      <c r="F23" s="4" t="s">
        <v>33</v>
      </c>
      <c r="G23" s="4"/>
      <c r="H23" s="4"/>
      <c r="I23" s="6" t="s">
        <v>18</v>
      </c>
      <c r="O23" s="21"/>
      <c r="P23" s="22"/>
      <c r="Q23" s="21"/>
      <c r="R23" s="22"/>
      <c r="S23" s="23"/>
      <c r="Y23" s="15"/>
    </row>
    <row r="24" spans="1:27" ht="18" customHeight="1" x14ac:dyDescent="0.25">
      <c r="A24" s="3" t="s">
        <v>184</v>
      </c>
      <c r="B24" s="4" t="s">
        <v>183</v>
      </c>
      <c r="C24" s="4"/>
      <c r="D24" s="4"/>
      <c r="E24" s="4"/>
      <c r="F24" s="4"/>
      <c r="G24" s="4"/>
      <c r="H24" s="4"/>
      <c r="I24" s="6"/>
      <c r="O24" s="21"/>
      <c r="P24" s="22"/>
      <c r="Q24" s="21"/>
      <c r="R24" s="22"/>
      <c r="S24" s="23"/>
      <c r="Y24" s="16"/>
    </row>
    <row r="25" spans="1:27" ht="18" customHeight="1" x14ac:dyDescent="0.25">
      <c r="A25" s="7" t="s">
        <v>131</v>
      </c>
      <c r="B25" s="4" t="s">
        <v>132</v>
      </c>
      <c r="F25" s="4" t="s">
        <v>124</v>
      </c>
    </row>
    <row r="26" spans="1:27" ht="18" customHeight="1" x14ac:dyDescent="0.25">
      <c r="A26" s="7" t="s">
        <v>133</v>
      </c>
      <c r="B26" s="4" t="s">
        <v>132</v>
      </c>
      <c r="F26" s="4" t="s">
        <v>124</v>
      </c>
    </row>
  </sheetData>
  <mergeCells count="28">
    <mergeCell ref="B1:B2"/>
    <mergeCell ref="C1:C2"/>
    <mergeCell ref="D1:D2"/>
    <mergeCell ref="E1:E2"/>
    <mergeCell ref="T1:T2"/>
    <mergeCell ref="S1:S2"/>
    <mergeCell ref="R1:R2"/>
    <mergeCell ref="Q1:Q2"/>
    <mergeCell ref="P1:P2"/>
    <mergeCell ref="N1:N2"/>
    <mergeCell ref="G1:G2"/>
    <mergeCell ref="F1:F2"/>
    <mergeCell ref="I1:I2"/>
    <mergeCell ref="H1:H2"/>
    <mergeCell ref="W1:W2"/>
    <mergeCell ref="M1:M2"/>
    <mergeCell ref="L1:L2"/>
    <mergeCell ref="K1:K2"/>
    <mergeCell ref="J1:J2"/>
    <mergeCell ref="O1:O2"/>
    <mergeCell ref="V1:V2"/>
    <mergeCell ref="U1:U2"/>
    <mergeCell ref="Y1:Y2"/>
    <mergeCell ref="Z1:Z2"/>
    <mergeCell ref="X1:X2"/>
    <mergeCell ref="AB1:AB2"/>
    <mergeCell ref="AC1:AC2"/>
    <mergeCell ref="AA1:AA2"/>
  </mergeCells>
  <hyperlinks>
    <hyperlink ref="L17" r:id="rId1" xr:uid="{0BA55453-9061-42F1-8D68-6EF60F30A901}"/>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6A9E-DA23-4785-A5DD-654E17E45A1F}">
  <dimension ref="A1:I11"/>
  <sheetViews>
    <sheetView workbookViewId="0">
      <selection activeCell="I14" sqref="I14"/>
    </sheetView>
  </sheetViews>
  <sheetFormatPr baseColWidth="10" defaultColWidth="9.140625" defaultRowHeight="15" x14ac:dyDescent="0.25"/>
  <cols>
    <col min="1" max="1" width="59.28515625" bestFit="1" customWidth="1"/>
    <col min="2" max="2" width="16.7109375" bestFit="1" customWidth="1"/>
    <col min="3" max="3" width="13.28515625" customWidth="1"/>
    <col min="4" max="6" width="12.140625" customWidth="1"/>
    <col min="7" max="7" width="10.5703125" bestFit="1" customWidth="1"/>
    <col min="8" max="8" width="14" customWidth="1"/>
    <col min="9" max="9" width="43.42578125" bestFit="1" customWidth="1"/>
  </cols>
  <sheetData>
    <row r="1" spans="1:9" ht="19.5" thickBot="1" x14ac:dyDescent="0.3">
      <c r="A1" s="30">
        <v>2024</v>
      </c>
      <c r="B1" s="35" t="s">
        <v>0</v>
      </c>
      <c r="C1" s="32" t="s">
        <v>177</v>
      </c>
      <c r="D1" s="32" t="s">
        <v>171</v>
      </c>
      <c r="E1" s="32" t="s">
        <v>170</v>
      </c>
      <c r="F1" s="33" t="s">
        <v>196</v>
      </c>
      <c r="G1" s="35" t="s">
        <v>5</v>
      </c>
      <c r="H1" s="35" t="s">
        <v>6</v>
      </c>
      <c r="I1" s="35" t="s">
        <v>7</v>
      </c>
    </row>
    <row r="2" spans="1:9" ht="69" customHeight="1" thickBot="1" x14ac:dyDescent="0.3">
      <c r="A2" s="29" t="s">
        <v>169</v>
      </c>
      <c r="B2" s="34"/>
      <c r="C2" s="33"/>
      <c r="D2" s="34"/>
      <c r="E2" s="34"/>
      <c r="F2" s="34"/>
      <c r="G2" s="34"/>
      <c r="H2" s="34"/>
      <c r="I2" s="34"/>
    </row>
    <row r="3" spans="1:9" x14ac:dyDescent="0.25">
      <c r="A3" s="3" t="s">
        <v>26</v>
      </c>
      <c r="B3" s="4" t="s">
        <v>187</v>
      </c>
      <c r="C3" s="4">
        <v>1990</v>
      </c>
      <c r="D3" s="4" t="s">
        <v>188</v>
      </c>
      <c r="E3" s="4" t="s">
        <v>27</v>
      </c>
      <c r="F3" s="4">
        <v>9</v>
      </c>
      <c r="G3" s="4" t="s">
        <v>28</v>
      </c>
      <c r="H3" s="4" t="s">
        <v>29</v>
      </c>
      <c r="I3" s="7" t="s">
        <v>30</v>
      </c>
    </row>
    <row r="4" spans="1:9" x14ac:dyDescent="0.25">
      <c r="A4" s="3" t="s">
        <v>198</v>
      </c>
      <c r="B4" s="4" t="s">
        <v>187</v>
      </c>
      <c r="C4" s="4">
        <v>1970</v>
      </c>
      <c r="D4" s="4" t="s">
        <v>189</v>
      </c>
      <c r="E4" s="4" t="s">
        <v>34</v>
      </c>
      <c r="F4" s="4">
        <v>28</v>
      </c>
      <c r="G4" s="4" t="s">
        <v>150</v>
      </c>
      <c r="H4" s="4" t="s">
        <v>151</v>
      </c>
      <c r="I4" s="7" t="s">
        <v>197</v>
      </c>
    </row>
    <row r="5" spans="1:9" x14ac:dyDescent="0.25">
      <c r="A5" s="3" t="s">
        <v>38</v>
      </c>
      <c r="B5" s="4" t="s">
        <v>187</v>
      </c>
      <c r="C5" s="4">
        <v>1989</v>
      </c>
      <c r="D5" s="4" t="s">
        <v>190</v>
      </c>
      <c r="E5" s="4" t="s">
        <v>39</v>
      </c>
      <c r="F5" s="4">
        <v>10</v>
      </c>
      <c r="G5" s="4" t="s">
        <v>40</v>
      </c>
      <c r="H5" s="4" t="s">
        <v>41</v>
      </c>
      <c r="I5" s="7" t="s">
        <v>42</v>
      </c>
    </row>
    <row r="6" spans="1:9" x14ac:dyDescent="0.25">
      <c r="A6" s="3" t="s">
        <v>57</v>
      </c>
      <c r="B6" s="4" t="s">
        <v>187</v>
      </c>
      <c r="C6" s="4">
        <v>1954</v>
      </c>
      <c r="D6" s="4" t="s">
        <v>191</v>
      </c>
      <c r="E6" s="4" t="s">
        <v>59</v>
      </c>
      <c r="F6" s="4">
        <v>44</v>
      </c>
      <c r="G6" s="4" t="s">
        <v>60</v>
      </c>
      <c r="H6" s="4" t="s">
        <v>61</v>
      </c>
      <c r="I6" s="7" t="s">
        <v>62</v>
      </c>
    </row>
    <row r="7" spans="1:9" x14ac:dyDescent="0.25">
      <c r="A7" s="3" t="s">
        <v>72</v>
      </c>
      <c r="B7" s="4" t="s">
        <v>187</v>
      </c>
      <c r="C7" s="4">
        <v>1982</v>
      </c>
      <c r="D7" s="4" t="s">
        <v>192</v>
      </c>
      <c r="E7" s="4" t="s">
        <v>73</v>
      </c>
      <c r="F7" s="4">
        <v>17</v>
      </c>
      <c r="G7" s="4" t="s">
        <v>74</v>
      </c>
      <c r="H7" s="4" t="s">
        <v>75</v>
      </c>
      <c r="I7" s="7" t="s">
        <v>76</v>
      </c>
    </row>
    <row r="8" spans="1:9" x14ac:dyDescent="0.25">
      <c r="A8" s="3" t="s">
        <v>79</v>
      </c>
      <c r="B8" s="4" t="s">
        <v>187</v>
      </c>
      <c r="C8" s="4">
        <v>1976</v>
      </c>
      <c r="D8" s="4" t="s">
        <v>193</v>
      </c>
      <c r="E8" s="4" t="s">
        <v>80</v>
      </c>
      <c r="F8" s="4">
        <v>23</v>
      </c>
      <c r="G8" s="4" t="s">
        <v>81</v>
      </c>
      <c r="H8" s="4" t="s">
        <v>82</v>
      </c>
      <c r="I8" s="7" t="s">
        <v>83</v>
      </c>
    </row>
    <row r="9" spans="1:9" x14ac:dyDescent="0.25">
      <c r="A9" s="3" t="s">
        <v>86</v>
      </c>
      <c r="B9" s="4" t="s">
        <v>187</v>
      </c>
      <c r="C9" s="4">
        <v>1952</v>
      </c>
      <c r="D9" s="4" t="s">
        <v>194</v>
      </c>
      <c r="E9" s="4" t="s">
        <v>87</v>
      </c>
      <c r="F9" s="4">
        <v>46</v>
      </c>
      <c r="G9" s="4" t="s">
        <v>88</v>
      </c>
      <c r="H9" s="4" t="s">
        <v>89</v>
      </c>
      <c r="I9" s="7" t="s">
        <v>90</v>
      </c>
    </row>
    <row r="10" spans="1:9" x14ac:dyDescent="0.25">
      <c r="A10" s="3" t="s">
        <v>93</v>
      </c>
      <c r="B10" s="4" t="s">
        <v>187</v>
      </c>
      <c r="C10" s="4">
        <v>1990</v>
      </c>
      <c r="D10" s="4" t="s">
        <v>188</v>
      </c>
      <c r="E10" s="4" t="s">
        <v>27</v>
      </c>
      <c r="F10" s="4">
        <v>9</v>
      </c>
      <c r="G10" s="4" t="s">
        <v>94</v>
      </c>
      <c r="H10" s="4" t="s">
        <v>95</v>
      </c>
      <c r="I10" s="7" t="s">
        <v>96</v>
      </c>
    </row>
    <row r="11" spans="1:9" x14ac:dyDescent="0.25">
      <c r="A11" s="3" t="s">
        <v>116</v>
      </c>
      <c r="B11" s="4" t="s">
        <v>187</v>
      </c>
      <c r="C11" s="4">
        <v>1967</v>
      </c>
      <c r="D11" s="4" t="s">
        <v>195</v>
      </c>
      <c r="E11" s="4" t="s">
        <v>117</v>
      </c>
      <c r="F11" s="4">
        <v>32</v>
      </c>
      <c r="G11" s="4" t="s">
        <v>118</v>
      </c>
      <c r="H11" s="4" t="s">
        <v>119</v>
      </c>
      <c r="I11" s="7" t="s">
        <v>120</v>
      </c>
    </row>
  </sheetData>
  <mergeCells count="8">
    <mergeCell ref="B1:B2"/>
    <mergeCell ref="C1:C2"/>
    <mergeCell ref="D1:D2"/>
    <mergeCell ref="E1:E2"/>
    <mergeCell ref="G1:G2"/>
    <mergeCell ref="H1:H2"/>
    <mergeCell ref="I1:I2"/>
    <mergeCell ref="F1:F2"/>
  </mergeCells>
  <hyperlinks>
    <hyperlink ref="I4" r:id="rId1" xr:uid="{1FF2CDEA-8F9F-4176-A1AF-B6E75DDE52C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E518CD253BB041A15901AFDDBD651E" ma:contentTypeVersion="13" ma:contentTypeDescription="Create a new document." ma:contentTypeScope="" ma:versionID="83d653d422700d16ea4a2e5822b68bab">
  <xsd:schema xmlns:xsd="http://www.w3.org/2001/XMLSchema" xmlns:xs="http://www.w3.org/2001/XMLSchema" xmlns:p="http://schemas.microsoft.com/office/2006/metadata/properties" xmlns:ns2="47cd445b-5cb0-4e7b-bc92-e8d74b5e6925" xmlns:ns3="ee9581ea-5d86-422d-a48a-cb5bfaa3eed4" targetNamespace="http://schemas.microsoft.com/office/2006/metadata/properties" ma:root="true" ma:fieldsID="e81dc683f0eed296670118dbcf51b335" ns2:_="" ns3:_="">
    <xsd:import namespace="47cd445b-5cb0-4e7b-bc92-e8d74b5e6925"/>
    <xsd:import namespace="ee9581ea-5d86-422d-a48a-cb5bfaa3ee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d445b-5cb0-4e7b-bc92-e8d74b5e69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9581ea-5d86-422d-a48a-cb5bfaa3eed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8B7598-3981-470E-B78B-6A442FFE916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880CA9-3BC4-4C51-8AA1-B008C917B45F}">
  <ds:schemaRefs>
    <ds:schemaRef ds:uri="http://schemas.microsoft.com/sharepoint/v3/contenttype/forms"/>
  </ds:schemaRefs>
</ds:datastoreItem>
</file>

<file path=customXml/itemProps3.xml><?xml version="1.0" encoding="utf-8"?>
<ds:datastoreItem xmlns:ds="http://schemas.openxmlformats.org/officeDocument/2006/customXml" ds:itemID="{CD9BD8A1-DCA7-4021-969B-C7502254C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d445b-5cb0-4e7b-bc92-e8d74b5e6925"/>
    <ds:schemaRef ds:uri="ee9581ea-5d86-422d-a48a-cb5bfaa3ee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2024</vt:lpstr>
      <vt:lpstr>Archive - (KBART)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 Fink</dc:creator>
  <cp:lastModifiedBy>DUPONT-BOUYER Agathe</cp:lastModifiedBy>
  <dcterms:created xsi:type="dcterms:W3CDTF">2020-04-15T14:20:05Z</dcterms:created>
  <dcterms:modified xsi:type="dcterms:W3CDTF">2024-02-27T13:47:38Z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0x01010050E518CD253BB041A15901AFDDBD651E</vt:lpwstr>
  </property>
  <property fmtid="{D5CDD505-2E9C-101B-9397-08002B2CF9AE}" pid="3" name="Order">
    <vt:r8>100</vt:r8>
  </property>
</Properties>
</file>